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155" windowHeight="9240" activeTab="2"/>
  </bookViews>
  <sheets>
    <sheet name="Tabela Campo Distante" sheetId="3" r:id="rId1"/>
    <sheet name="NumroModos" sheetId="1" r:id="rId2"/>
    <sheet name="DimensãoMaxima" sheetId="2" r:id="rId3"/>
  </sheets>
  <calcPr calcId="145621"/>
</workbook>
</file>

<file path=xl/calcChain.xml><?xml version="1.0" encoding="utf-8"?>
<calcChain xmlns="http://schemas.openxmlformats.org/spreadsheetml/2006/main">
  <c r="B37" i="3" l="1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F26" i="2" l="1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6" i="2"/>
  <c r="F7" i="2"/>
  <c r="F5" i="2"/>
  <c r="B5" i="2"/>
  <c r="E9" i="1"/>
  <c r="F6" i="1"/>
  <c r="C9" i="1"/>
  <c r="C10" i="1" s="1"/>
  <c r="H14" i="1" s="1"/>
  <c r="J7" i="1" l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E10" i="1"/>
  <c r="K10" i="1" l="1"/>
  <c r="I15" i="1" s="1"/>
</calcChain>
</file>

<file path=xl/sharedStrings.xml><?xml version="1.0" encoding="utf-8"?>
<sst xmlns="http://schemas.openxmlformats.org/spreadsheetml/2006/main" count="32" uniqueCount="30">
  <si>
    <t>f=</t>
  </si>
  <si>
    <t>D=</t>
  </si>
  <si>
    <t>(cm)</t>
  </si>
  <si>
    <t>(GHz)</t>
  </si>
  <si>
    <t>Cálculo do número de modos e dos incrementos Theta e Phi a usar em medidas no campo próximo.</t>
  </si>
  <si>
    <t>D é a maior dimensão da antena.</t>
  </si>
  <si>
    <t>DeltaTheta=</t>
  </si>
  <si>
    <t>DeltaPhi=DeltaTheta</t>
  </si>
  <si>
    <t>(º)</t>
  </si>
  <si>
    <t>Número de modos=</t>
  </si>
  <si>
    <t>Tabela de angulos</t>
  </si>
  <si>
    <t xml:space="preserve">Nos varrimentos em Phi de 0 a 360º, o valor final de Phi deve ser= </t>
  </si>
  <si>
    <t xml:space="preserve">Nos varrimentos em Phi de 0 ao valor final de Phi, o último valor deve ser= </t>
  </si>
  <si>
    <t>Último valor do ângulo=</t>
  </si>
  <si>
    <t>Primeiro valor do ângulo=</t>
  </si>
  <si>
    <t>R=</t>
  </si>
  <si>
    <t>(Valor exacto)</t>
  </si>
  <si>
    <t xml:space="preserve">          Número de valores angulares=</t>
  </si>
  <si>
    <t>Incremento angular=</t>
  </si>
  <si>
    <t>Inc=</t>
  </si>
  <si>
    <t>NºModos =</t>
  </si>
  <si>
    <t>freq GHz)</t>
  </si>
  <si>
    <t>R_AUT Max (cm)</t>
  </si>
  <si>
    <t>Tabela das antenas e frequências máximas a que  podem ser medidas directamemte em campo distante</t>
  </si>
  <si>
    <t>Dimensão máxima da antena em cm</t>
  </si>
  <si>
    <r>
      <t xml:space="preserve">Frequência </t>
    </r>
    <r>
      <rPr>
        <b/>
        <u/>
        <sz val="11"/>
        <color theme="1"/>
        <rFont val="Calibri"/>
        <family val="2"/>
        <scheme val="minor"/>
      </rPr>
      <t>máxima</t>
    </r>
    <r>
      <rPr>
        <sz val="11"/>
        <color theme="1"/>
        <rFont val="Calibri"/>
        <family val="2"/>
        <scheme val="minor"/>
      </rPr>
      <t>, em GHz, a que se pode medir a antena</t>
    </r>
  </si>
  <si>
    <t>Notas:</t>
  </si>
  <si>
    <t>1- As frequências que podem ser usadas na camara são de  1 a 20GHz</t>
  </si>
  <si>
    <t>2- As antenas sombreadas a verde só podem ser medidas</t>
  </si>
  <si>
    <t xml:space="preserve">     recorrendo à transformação Campo Próximo-Campo Distante.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</si>
</sst>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0_ ;\-0.00\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D15" sqref="D15"/>
    </sheetView>
  </sheetViews>
  <sheetFormatPr defaultRowHeight="15" x14ac:dyDescent="0.25"/>
  <cols>
    <col min="1" max="1" width="20.140625" style="9" customWidth="1"/>
    <col min="2" max="2" width="18.28515625" style="9" customWidth="1"/>
    <col min="3" max="3" width="6.7109375" customWidth="1"/>
    <col min="4" max="4" width="65.7109375" customWidth="1"/>
    <col min="5" max="5" width="6.140625" customWidth="1"/>
    <col min="6" max="6" width="8.28515625" customWidth="1"/>
    <col min="7" max="7" width="12.42578125" customWidth="1"/>
    <col min="8" max="8" width="8.7109375" customWidth="1"/>
    <col min="9" max="9" width="11.140625" customWidth="1"/>
    <col min="10" max="10" width="11.42578125" customWidth="1"/>
    <col min="11" max="11" width="10.42578125" customWidth="1"/>
  </cols>
  <sheetData>
    <row r="1" spans="1:11" ht="18.75" customHeight="1" x14ac:dyDescent="0.25">
      <c r="A1" s="11" t="s">
        <v>23</v>
      </c>
      <c r="B1" s="11"/>
      <c r="C1" s="11"/>
      <c r="D1" s="11"/>
      <c r="E1" s="12"/>
      <c r="F1" s="12"/>
      <c r="G1" s="12"/>
      <c r="H1" s="12"/>
      <c r="I1" s="12"/>
      <c r="J1" s="12"/>
      <c r="K1" s="12"/>
    </row>
    <row r="2" spans="1:11" ht="18.75" customHeight="1" x14ac:dyDescent="0.2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</row>
    <row r="3" spans="1:11" ht="18.75" customHeight="1" x14ac:dyDescent="0.25">
      <c r="A3" s="11"/>
      <c r="B3" s="11"/>
      <c r="C3" s="11"/>
      <c r="D3" s="11"/>
      <c r="E3" s="12"/>
      <c r="F3" s="12"/>
      <c r="G3" s="12"/>
      <c r="H3" s="12"/>
      <c r="I3" s="12"/>
      <c r="J3" s="12"/>
      <c r="K3" s="13"/>
    </row>
    <row r="4" spans="1:11" ht="18.75" customHeight="1" x14ac:dyDescent="0.25">
      <c r="A4" s="11"/>
      <c r="B4" s="11"/>
      <c r="C4" s="11"/>
      <c r="D4" s="11"/>
      <c r="E4" s="12"/>
      <c r="F4" s="12"/>
      <c r="G4" s="12"/>
      <c r="H4" s="12"/>
      <c r="I4" s="12"/>
      <c r="J4" s="12"/>
      <c r="K4" s="12"/>
    </row>
    <row r="5" spans="1:11" ht="60" x14ac:dyDescent="0.25">
      <c r="A5" s="14" t="s">
        <v>24</v>
      </c>
      <c r="B5" s="14" t="s">
        <v>25</v>
      </c>
      <c r="G5" s="9"/>
    </row>
    <row r="6" spans="1:11" x14ac:dyDescent="0.25">
      <c r="A6" s="15">
        <v>5</v>
      </c>
      <c r="B6" s="16">
        <f>6000/A6^2</f>
        <v>240</v>
      </c>
      <c r="D6" t="s">
        <v>26</v>
      </c>
    </row>
    <row r="7" spans="1:11" x14ac:dyDescent="0.25">
      <c r="A7" s="15">
        <v>10</v>
      </c>
      <c r="B7" s="16">
        <f t="shared" ref="B7:B37" si="0">6000/A7^2</f>
        <v>60</v>
      </c>
      <c r="D7" s="17" t="s">
        <v>27</v>
      </c>
    </row>
    <row r="8" spans="1:11" x14ac:dyDescent="0.25">
      <c r="A8" s="15">
        <v>15</v>
      </c>
      <c r="B8" s="16">
        <f t="shared" si="0"/>
        <v>26.666666666666668</v>
      </c>
      <c r="D8" s="18" t="s">
        <v>28</v>
      </c>
    </row>
    <row r="9" spans="1:11" x14ac:dyDescent="0.25">
      <c r="A9" s="15">
        <v>20</v>
      </c>
      <c r="B9" s="16">
        <f t="shared" si="0"/>
        <v>15</v>
      </c>
      <c r="D9" t="s">
        <v>29</v>
      </c>
    </row>
    <row r="10" spans="1:11" x14ac:dyDescent="0.25">
      <c r="A10" s="15">
        <v>25</v>
      </c>
      <c r="B10" s="16">
        <f t="shared" si="0"/>
        <v>9.6</v>
      </c>
      <c r="J10" s="19"/>
    </row>
    <row r="11" spans="1:11" x14ac:dyDescent="0.25">
      <c r="A11" s="15">
        <v>30</v>
      </c>
      <c r="B11" s="16">
        <f t="shared" si="0"/>
        <v>6.666666666666667</v>
      </c>
    </row>
    <row r="12" spans="1:11" x14ac:dyDescent="0.25">
      <c r="A12" s="15">
        <v>35</v>
      </c>
      <c r="B12" s="16">
        <f t="shared" si="0"/>
        <v>4.8979591836734695</v>
      </c>
      <c r="E12" s="20"/>
    </row>
    <row r="13" spans="1:11" x14ac:dyDescent="0.25">
      <c r="A13" s="15">
        <v>40</v>
      </c>
      <c r="B13" s="16">
        <f t="shared" si="0"/>
        <v>3.75</v>
      </c>
    </row>
    <row r="14" spans="1:11" x14ac:dyDescent="0.25">
      <c r="A14" s="15">
        <v>45</v>
      </c>
      <c r="B14" s="16">
        <f t="shared" si="0"/>
        <v>2.9629629629629628</v>
      </c>
    </row>
    <row r="15" spans="1:11" x14ac:dyDescent="0.25">
      <c r="A15" s="15">
        <v>50</v>
      </c>
      <c r="B15" s="16">
        <f t="shared" si="0"/>
        <v>2.4</v>
      </c>
      <c r="F15" s="19"/>
    </row>
    <row r="16" spans="1:11" x14ac:dyDescent="0.25">
      <c r="A16" s="15">
        <v>55</v>
      </c>
      <c r="B16" s="16">
        <f t="shared" si="0"/>
        <v>1.9834710743801653</v>
      </c>
    </row>
    <row r="17" spans="1:7" x14ac:dyDescent="0.25">
      <c r="A17" s="15">
        <v>60</v>
      </c>
      <c r="B17" s="16">
        <f t="shared" si="0"/>
        <v>1.6666666666666667</v>
      </c>
    </row>
    <row r="18" spans="1:7" x14ac:dyDescent="0.25">
      <c r="A18" s="15">
        <v>65</v>
      </c>
      <c r="B18" s="16">
        <f t="shared" si="0"/>
        <v>1.4201183431952662</v>
      </c>
    </row>
    <row r="19" spans="1:7" x14ac:dyDescent="0.25">
      <c r="A19" s="15">
        <v>70</v>
      </c>
      <c r="B19" s="16">
        <f t="shared" si="0"/>
        <v>1.2244897959183674</v>
      </c>
    </row>
    <row r="20" spans="1:7" x14ac:dyDescent="0.25">
      <c r="A20" s="15">
        <v>75</v>
      </c>
      <c r="B20" s="16">
        <f t="shared" si="0"/>
        <v>1.0666666666666667</v>
      </c>
    </row>
    <row r="21" spans="1:7" x14ac:dyDescent="0.25">
      <c r="A21" s="21">
        <v>80</v>
      </c>
      <c r="B21" s="22">
        <f t="shared" si="0"/>
        <v>0.9375</v>
      </c>
    </row>
    <row r="22" spans="1:7" x14ac:dyDescent="0.25">
      <c r="A22" s="21">
        <v>85</v>
      </c>
      <c r="B22" s="22">
        <f t="shared" si="0"/>
        <v>0.83044982698961933</v>
      </c>
    </row>
    <row r="23" spans="1:7" x14ac:dyDescent="0.25">
      <c r="A23" s="21">
        <v>90</v>
      </c>
      <c r="B23" s="22">
        <f t="shared" si="0"/>
        <v>0.7407407407407407</v>
      </c>
    </row>
    <row r="24" spans="1:7" x14ac:dyDescent="0.25">
      <c r="A24" s="21">
        <v>95</v>
      </c>
      <c r="B24" s="23">
        <f t="shared" si="0"/>
        <v>0.66481994459833793</v>
      </c>
      <c r="G24" s="4"/>
    </row>
    <row r="25" spans="1:7" x14ac:dyDescent="0.25">
      <c r="A25" s="21">
        <v>100</v>
      </c>
      <c r="B25" s="23">
        <f t="shared" si="0"/>
        <v>0.6</v>
      </c>
    </row>
    <row r="26" spans="1:7" x14ac:dyDescent="0.25">
      <c r="A26" s="21">
        <v>105</v>
      </c>
      <c r="B26" s="23">
        <f t="shared" si="0"/>
        <v>0.54421768707482998</v>
      </c>
    </row>
    <row r="27" spans="1:7" x14ac:dyDescent="0.25">
      <c r="A27" s="21">
        <v>110</v>
      </c>
      <c r="B27" s="23">
        <f t="shared" si="0"/>
        <v>0.49586776859504134</v>
      </c>
    </row>
    <row r="28" spans="1:7" x14ac:dyDescent="0.25">
      <c r="A28" s="21">
        <v>115</v>
      </c>
      <c r="B28" s="23">
        <f t="shared" si="0"/>
        <v>0.45368620037807184</v>
      </c>
    </row>
    <row r="29" spans="1:7" x14ac:dyDescent="0.25">
      <c r="A29" s="21">
        <v>120</v>
      </c>
      <c r="B29" s="23">
        <f t="shared" si="0"/>
        <v>0.41666666666666669</v>
      </c>
    </row>
    <row r="30" spans="1:7" x14ac:dyDescent="0.25">
      <c r="A30" s="21">
        <v>125</v>
      </c>
      <c r="B30" s="23">
        <f t="shared" si="0"/>
        <v>0.38400000000000001</v>
      </c>
    </row>
    <row r="31" spans="1:7" x14ac:dyDescent="0.25">
      <c r="A31" s="21">
        <v>130</v>
      </c>
      <c r="B31" s="23">
        <f t="shared" si="0"/>
        <v>0.35502958579881655</v>
      </c>
    </row>
    <row r="32" spans="1:7" x14ac:dyDescent="0.25">
      <c r="A32" s="21">
        <v>135</v>
      </c>
      <c r="B32" s="23">
        <f t="shared" si="0"/>
        <v>0.32921810699588477</v>
      </c>
    </row>
    <row r="33" spans="1:2" x14ac:dyDescent="0.25">
      <c r="A33" s="21">
        <v>140</v>
      </c>
      <c r="B33" s="23">
        <f t="shared" si="0"/>
        <v>0.30612244897959184</v>
      </c>
    </row>
    <row r="34" spans="1:2" x14ac:dyDescent="0.25">
      <c r="A34" s="21">
        <v>145</v>
      </c>
      <c r="B34" s="23">
        <f t="shared" si="0"/>
        <v>0.2853745541022592</v>
      </c>
    </row>
    <row r="35" spans="1:2" x14ac:dyDescent="0.25">
      <c r="A35" s="21">
        <v>150</v>
      </c>
      <c r="B35" s="23">
        <f t="shared" si="0"/>
        <v>0.26666666666666666</v>
      </c>
    </row>
    <row r="36" spans="1:2" x14ac:dyDescent="0.25">
      <c r="A36" s="21">
        <v>155</v>
      </c>
      <c r="B36" s="23">
        <f t="shared" si="0"/>
        <v>0.2497398543184183</v>
      </c>
    </row>
    <row r="37" spans="1:2" x14ac:dyDescent="0.25">
      <c r="A37" s="21">
        <v>160</v>
      </c>
      <c r="B37" s="23">
        <f t="shared" si="0"/>
        <v>0.234375</v>
      </c>
    </row>
  </sheetData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5"/>
  <sheetViews>
    <sheetView workbookViewId="0">
      <selection activeCell="G22" sqref="G22"/>
    </sheetView>
  </sheetViews>
  <sheetFormatPr defaultRowHeight="15" x14ac:dyDescent="0.25"/>
  <cols>
    <col min="2" max="2" width="11.7109375" customWidth="1"/>
    <col min="3" max="3" width="6" bestFit="1" customWidth="1"/>
    <col min="4" max="4" width="5.7109375" customWidth="1"/>
    <col min="5" max="5" width="7.5703125" bestFit="1" customWidth="1"/>
    <col min="6" max="6" width="7.28515625" customWidth="1"/>
    <col min="7" max="7" width="19.85546875" customWidth="1"/>
    <col min="8" max="8" width="8" customWidth="1"/>
    <col min="9" max="9" width="16.140625" customWidth="1"/>
    <col min="10" max="10" width="7.85546875" customWidth="1"/>
  </cols>
  <sheetData>
    <row r="2" spans="1:12" x14ac:dyDescent="0.25">
      <c r="A2" t="s">
        <v>4</v>
      </c>
    </row>
    <row r="3" spans="1:12" x14ac:dyDescent="0.25">
      <c r="A3" t="s">
        <v>5</v>
      </c>
      <c r="L3" t="s">
        <v>10</v>
      </c>
    </row>
    <row r="4" spans="1:12" x14ac:dyDescent="0.25">
      <c r="L4">
        <v>0</v>
      </c>
    </row>
    <row r="5" spans="1:12" x14ac:dyDescent="0.25">
      <c r="H5" t="s">
        <v>14</v>
      </c>
      <c r="J5" s="10">
        <v>0</v>
      </c>
      <c r="K5" s="2"/>
      <c r="L5" s="4">
        <f>L4+$C$10</f>
        <v>7</v>
      </c>
    </row>
    <row r="6" spans="1:12" x14ac:dyDescent="0.25">
      <c r="B6" s="3" t="s">
        <v>1</v>
      </c>
      <c r="C6" s="10">
        <v>60</v>
      </c>
      <c r="D6" t="s">
        <v>2</v>
      </c>
      <c r="E6" s="1" t="s">
        <v>15</v>
      </c>
      <c r="F6" s="6">
        <f>C6/2</f>
        <v>30</v>
      </c>
      <c r="G6" t="s">
        <v>2</v>
      </c>
      <c r="H6" t="s">
        <v>13</v>
      </c>
      <c r="J6" s="10">
        <v>120</v>
      </c>
      <c r="K6" s="2"/>
      <c r="L6" s="4">
        <f t="shared" ref="L6:L69" si="0">L5+$C$10</f>
        <v>14</v>
      </c>
    </row>
    <row r="7" spans="1:12" x14ac:dyDescent="0.25">
      <c r="B7" s="1" t="s">
        <v>0</v>
      </c>
      <c r="C7" s="10">
        <v>2</v>
      </c>
      <c r="D7" t="s">
        <v>3</v>
      </c>
      <c r="H7" s="2" t="s">
        <v>18</v>
      </c>
      <c r="J7" s="6">
        <f>$C$10</f>
        <v>7</v>
      </c>
      <c r="L7" s="4">
        <f t="shared" si="0"/>
        <v>21</v>
      </c>
    </row>
    <row r="8" spans="1:12" x14ac:dyDescent="0.25">
      <c r="L8" s="4">
        <f t="shared" si="0"/>
        <v>28</v>
      </c>
    </row>
    <row r="9" spans="1:12" x14ac:dyDescent="0.25">
      <c r="B9" s="1" t="s">
        <v>9</v>
      </c>
      <c r="C9" s="7">
        <f>CEILING((3.14159/30*$C$6*$C$7+10),1)</f>
        <v>23</v>
      </c>
      <c r="E9" s="4">
        <f>3.14159/30*$C$6*$C$7+10</f>
        <v>22.56636</v>
      </c>
      <c r="F9" t="s">
        <v>16</v>
      </c>
      <c r="L9" s="4">
        <f t="shared" si="0"/>
        <v>35</v>
      </c>
    </row>
    <row r="10" spans="1:12" x14ac:dyDescent="0.25">
      <c r="B10" t="s">
        <v>6</v>
      </c>
      <c r="C10" s="7">
        <f>FLOOR((180/$C$9),1)</f>
        <v>7</v>
      </c>
      <c r="D10" t="s">
        <v>8</v>
      </c>
      <c r="E10" s="5">
        <f>180/$C$9</f>
        <v>7.8260869565217392</v>
      </c>
      <c r="F10" t="s">
        <v>16</v>
      </c>
      <c r="H10" t="s">
        <v>17</v>
      </c>
      <c r="K10" s="2">
        <f>FLOOR(($J$6-$J$5+$J$7)/$J$7,1)</f>
        <v>18</v>
      </c>
      <c r="L10" s="4">
        <f t="shared" si="0"/>
        <v>42</v>
      </c>
    </row>
    <row r="11" spans="1:12" x14ac:dyDescent="0.25">
      <c r="B11" t="s">
        <v>7</v>
      </c>
      <c r="L11" s="4">
        <f t="shared" si="0"/>
        <v>49</v>
      </c>
    </row>
    <row r="12" spans="1:12" x14ac:dyDescent="0.25">
      <c r="L12" s="4">
        <f t="shared" si="0"/>
        <v>56</v>
      </c>
    </row>
    <row r="13" spans="1:12" x14ac:dyDescent="0.25">
      <c r="L13" s="4">
        <f t="shared" si="0"/>
        <v>63</v>
      </c>
    </row>
    <row r="14" spans="1:12" x14ac:dyDescent="0.25">
      <c r="B14" t="s">
        <v>11</v>
      </c>
      <c r="H14" s="6">
        <f>360-$C$10</f>
        <v>353</v>
      </c>
      <c r="L14" s="4">
        <f t="shared" si="0"/>
        <v>70</v>
      </c>
    </row>
    <row r="15" spans="1:12" x14ac:dyDescent="0.25">
      <c r="B15" t="s">
        <v>12</v>
      </c>
      <c r="I15" s="2">
        <f>$J$5+($K$10-1)*$J$7</f>
        <v>119</v>
      </c>
      <c r="L15" s="4">
        <f t="shared" si="0"/>
        <v>77</v>
      </c>
    </row>
    <row r="16" spans="1:12" x14ac:dyDescent="0.25">
      <c r="L16" s="4">
        <f t="shared" si="0"/>
        <v>84</v>
      </c>
    </row>
    <row r="17" spans="12:12" x14ac:dyDescent="0.25">
      <c r="L17" s="4">
        <f t="shared" si="0"/>
        <v>91</v>
      </c>
    </row>
    <row r="18" spans="12:12" x14ac:dyDescent="0.25">
      <c r="L18" s="4">
        <f t="shared" si="0"/>
        <v>98</v>
      </c>
    </row>
    <row r="19" spans="12:12" x14ac:dyDescent="0.25">
      <c r="L19" s="4">
        <f t="shared" si="0"/>
        <v>105</v>
      </c>
    </row>
    <row r="20" spans="12:12" x14ac:dyDescent="0.25">
      <c r="L20" s="4">
        <f t="shared" si="0"/>
        <v>112</v>
      </c>
    </row>
    <row r="21" spans="12:12" x14ac:dyDescent="0.25">
      <c r="L21" s="4">
        <f t="shared" si="0"/>
        <v>119</v>
      </c>
    </row>
    <row r="22" spans="12:12" x14ac:dyDescent="0.25">
      <c r="L22" s="4">
        <f t="shared" si="0"/>
        <v>126</v>
      </c>
    </row>
    <row r="23" spans="12:12" x14ac:dyDescent="0.25">
      <c r="L23" s="4">
        <f t="shared" si="0"/>
        <v>133</v>
      </c>
    </row>
    <row r="24" spans="12:12" x14ac:dyDescent="0.25">
      <c r="L24" s="4">
        <f t="shared" si="0"/>
        <v>140</v>
      </c>
    </row>
    <row r="25" spans="12:12" x14ac:dyDescent="0.25">
      <c r="L25" s="4">
        <f t="shared" si="0"/>
        <v>147</v>
      </c>
    </row>
    <row r="26" spans="12:12" x14ac:dyDescent="0.25">
      <c r="L26" s="4">
        <f t="shared" si="0"/>
        <v>154</v>
      </c>
    </row>
    <row r="27" spans="12:12" x14ac:dyDescent="0.25">
      <c r="L27" s="4">
        <f t="shared" si="0"/>
        <v>161</v>
      </c>
    </row>
    <row r="28" spans="12:12" x14ac:dyDescent="0.25">
      <c r="L28" s="4">
        <f t="shared" si="0"/>
        <v>168</v>
      </c>
    </row>
    <row r="29" spans="12:12" x14ac:dyDescent="0.25">
      <c r="L29" s="4">
        <f t="shared" si="0"/>
        <v>175</v>
      </c>
    </row>
    <row r="30" spans="12:12" x14ac:dyDescent="0.25">
      <c r="L30" s="4">
        <f t="shared" si="0"/>
        <v>182</v>
      </c>
    </row>
    <row r="31" spans="12:12" x14ac:dyDescent="0.25">
      <c r="L31" s="4">
        <f t="shared" si="0"/>
        <v>189</v>
      </c>
    </row>
    <row r="32" spans="12:12" x14ac:dyDescent="0.25">
      <c r="L32" s="4">
        <f t="shared" si="0"/>
        <v>196</v>
      </c>
    </row>
    <row r="33" spans="12:12" x14ac:dyDescent="0.25">
      <c r="L33" s="4">
        <f t="shared" si="0"/>
        <v>203</v>
      </c>
    </row>
    <row r="34" spans="12:12" x14ac:dyDescent="0.25">
      <c r="L34" s="4">
        <f t="shared" si="0"/>
        <v>210</v>
      </c>
    </row>
    <row r="35" spans="12:12" x14ac:dyDescent="0.25">
      <c r="L35" s="4">
        <f t="shared" si="0"/>
        <v>217</v>
      </c>
    </row>
    <row r="36" spans="12:12" x14ac:dyDescent="0.25">
      <c r="L36" s="4">
        <f t="shared" si="0"/>
        <v>224</v>
      </c>
    </row>
    <row r="37" spans="12:12" x14ac:dyDescent="0.25">
      <c r="L37" s="4">
        <f t="shared" si="0"/>
        <v>231</v>
      </c>
    </row>
    <row r="38" spans="12:12" x14ac:dyDescent="0.25">
      <c r="L38" s="4">
        <f t="shared" si="0"/>
        <v>238</v>
      </c>
    </row>
    <row r="39" spans="12:12" x14ac:dyDescent="0.25">
      <c r="L39" s="4">
        <f t="shared" si="0"/>
        <v>245</v>
      </c>
    </row>
    <row r="40" spans="12:12" x14ac:dyDescent="0.25">
      <c r="L40" s="4">
        <f t="shared" si="0"/>
        <v>252</v>
      </c>
    </row>
    <row r="41" spans="12:12" x14ac:dyDescent="0.25">
      <c r="L41" s="4">
        <f t="shared" si="0"/>
        <v>259</v>
      </c>
    </row>
    <row r="42" spans="12:12" x14ac:dyDescent="0.25">
      <c r="L42" s="4">
        <f t="shared" si="0"/>
        <v>266</v>
      </c>
    </row>
    <row r="43" spans="12:12" x14ac:dyDescent="0.25">
      <c r="L43" s="4">
        <f t="shared" si="0"/>
        <v>273</v>
      </c>
    </row>
    <row r="44" spans="12:12" x14ac:dyDescent="0.25">
      <c r="L44" s="4">
        <f t="shared" si="0"/>
        <v>280</v>
      </c>
    </row>
    <row r="45" spans="12:12" x14ac:dyDescent="0.25">
      <c r="L45" s="4">
        <f t="shared" si="0"/>
        <v>287</v>
      </c>
    </row>
    <row r="46" spans="12:12" x14ac:dyDescent="0.25">
      <c r="L46" s="4">
        <f t="shared" si="0"/>
        <v>294</v>
      </c>
    </row>
    <row r="47" spans="12:12" x14ac:dyDescent="0.25">
      <c r="L47" s="4">
        <f t="shared" si="0"/>
        <v>301</v>
      </c>
    </row>
    <row r="48" spans="12:12" x14ac:dyDescent="0.25">
      <c r="L48" s="4">
        <f t="shared" si="0"/>
        <v>308</v>
      </c>
    </row>
    <row r="49" spans="12:12" x14ac:dyDescent="0.25">
      <c r="L49" s="4">
        <f t="shared" si="0"/>
        <v>315</v>
      </c>
    </row>
    <row r="50" spans="12:12" x14ac:dyDescent="0.25">
      <c r="L50" s="4">
        <f t="shared" si="0"/>
        <v>322</v>
      </c>
    </row>
    <row r="51" spans="12:12" x14ac:dyDescent="0.25">
      <c r="L51" s="4">
        <f t="shared" si="0"/>
        <v>329</v>
      </c>
    </row>
    <row r="52" spans="12:12" x14ac:dyDescent="0.25">
      <c r="L52" s="4">
        <f t="shared" si="0"/>
        <v>336</v>
      </c>
    </row>
    <row r="53" spans="12:12" x14ac:dyDescent="0.25">
      <c r="L53" s="4">
        <f t="shared" si="0"/>
        <v>343</v>
      </c>
    </row>
    <row r="54" spans="12:12" x14ac:dyDescent="0.25">
      <c r="L54" s="4">
        <f t="shared" si="0"/>
        <v>350</v>
      </c>
    </row>
    <row r="55" spans="12:12" x14ac:dyDescent="0.25">
      <c r="L55" s="4">
        <f t="shared" si="0"/>
        <v>357</v>
      </c>
    </row>
    <row r="56" spans="12:12" x14ac:dyDescent="0.25">
      <c r="L56" s="4">
        <f t="shared" si="0"/>
        <v>364</v>
      </c>
    </row>
    <row r="57" spans="12:12" x14ac:dyDescent="0.25">
      <c r="L57" s="4">
        <f t="shared" si="0"/>
        <v>371</v>
      </c>
    </row>
    <row r="58" spans="12:12" x14ac:dyDescent="0.25">
      <c r="L58" s="4">
        <f t="shared" si="0"/>
        <v>378</v>
      </c>
    </row>
    <row r="59" spans="12:12" x14ac:dyDescent="0.25">
      <c r="L59" s="4">
        <f t="shared" si="0"/>
        <v>385</v>
      </c>
    </row>
    <row r="60" spans="12:12" x14ac:dyDescent="0.25">
      <c r="L60" s="4">
        <f t="shared" si="0"/>
        <v>392</v>
      </c>
    </row>
    <row r="61" spans="12:12" x14ac:dyDescent="0.25">
      <c r="L61" s="4">
        <f t="shared" si="0"/>
        <v>399</v>
      </c>
    </row>
    <row r="62" spans="12:12" x14ac:dyDescent="0.25">
      <c r="L62" s="4">
        <f t="shared" si="0"/>
        <v>406</v>
      </c>
    </row>
    <row r="63" spans="12:12" x14ac:dyDescent="0.25">
      <c r="L63" s="4">
        <f t="shared" si="0"/>
        <v>413</v>
      </c>
    </row>
    <row r="64" spans="12:12" x14ac:dyDescent="0.25">
      <c r="L64" s="4">
        <f t="shared" si="0"/>
        <v>420</v>
      </c>
    </row>
    <row r="65" spans="12:12" x14ac:dyDescent="0.25">
      <c r="L65" s="4">
        <f t="shared" si="0"/>
        <v>427</v>
      </c>
    </row>
    <row r="66" spans="12:12" x14ac:dyDescent="0.25">
      <c r="L66" s="4">
        <f t="shared" si="0"/>
        <v>434</v>
      </c>
    </row>
    <row r="67" spans="12:12" x14ac:dyDescent="0.25">
      <c r="L67" s="4">
        <f t="shared" si="0"/>
        <v>441</v>
      </c>
    </row>
    <row r="68" spans="12:12" x14ac:dyDescent="0.25">
      <c r="L68" s="4">
        <f t="shared" si="0"/>
        <v>448</v>
      </c>
    </row>
    <row r="69" spans="12:12" x14ac:dyDescent="0.25">
      <c r="L69" s="4">
        <f t="shared" si="0"/>
        <v>455</v>
      </c>
    </row>
    <row r="70" spans="12:12" x14ac:dyDescent="0.25">
      <c r="L70" s="4">
        <f t="shared" ref="L70:L133" si="1">L69+$C$10</f>
        <v>462</v>
      </c>
    </row>
    <row r="71" spans="12:12" x14ac:dyDescent="0.25">
      <c r="L71" s="4">
        <f t="shared" si="1"/>
        <v>469</v>
      </c>
    </row>
    <row r="72" spans="12:12" x14ac:dyDescent="0.25">
      <c r="L72" s="4">
        <f t="shared" si="1"/>
        <v>476</v>
      </c>
    </row>
    <row r="73" spans="12:12" x14ac:dyDescent="0.25">
      <c r="L73" s="4">
        <f t="shared" si="1"/>
        <v>483</v>
      </c>
    </row>
    <row r="74" spans="12:12" x14ac:dyDescent="0.25">
      <c r="L74" s="4">
        <f t="shared" si="1"/>
        <v>490</v>
      </c>
    </row>
    <row r="75" spans="12:12" x14ac:dyDescent="0.25">
      <c r="L75" s="4">
        <f t="shared" si="1"/>
        <v>497</v>
      </c>
    </row>
    <row r="76" spans="12:12" x14ac:dyDescent="0.25">
      <c r="L76" s="4">
        <f t="shared" si="1"/>
        <v>504</v>
      </c>
    </row>
    <row r="77" spans="12:12" x14ac:dyDescent="0.25">
      <c r="L77" s="4">
        <f t="shared" si="1"/>
        <v>511</v>
      </c>
    </row>
    <row r="78" spans="12:12" x14ac:dyDescent="0.25">
      <c r="L78" s="4">
        <f t="shared" si="1"/>
        <v>518</v>
      </c>
    </row>
    <row r="79" spans="12:12" x14ac:dyDescent="0.25">
      <c r="L79" s="4">
        <f t="shared" si="1"/>
        <v>525</v>
      </c>
    </row>
    <row r="80" spans="12:12" x14ac:dyDescent="0.25">
      <c r="L80" s="4">
        <f t="shared" si="1"/>
        <v>532</v>
      </c>
    </row>
    <row r="81" spans="12:12" x14ac:dyDescent="0.25">
      <c r="L81" s="4">
        <f t="shared" si="1"/>
        <v>539</v>
      </c>
    </row>
    <row r="82" spans="12:12" x14ac:dyDescent="0.25">
      <c r="L82" s="4">
        <f t="shared" si="1"/>
        <v>546</v>
      </c>
    </row>
    <row r="83" spans="12:12" x14ac:dyDescent="0.25">
      <c r="L83" s="4">
        <f t="shared" si="1"/>
        <v>553</v>
      </c>
    </row>
    <row r="84" spans="12:12" x14ac:dyDescent="0.25">
      <c r="L84" s="4">
        <f t="shared" si="1"/>
        <v>560</v>
      </c>
    </row>
    <row r="85" spans="12:12" x14ac:dyDescent="0.25">
      <c r="L85" s="4">
        <f t="shared" si="1"/>
        <v>567</v>
      </c>
    </row>
    <row r="86" spans="12:12" x14ac:dyDescent="0.25">
      <c r="L86" s="4">
        <f t="shared" si="1"/>
        <v>574</v>
      </c>
    </row>
    <row r="87" spans="12:12" x14ac:dyDescent="0.25">
      <c r="L87" s="4">
        <f t="shared" si="1"/>
        <v>581</v>
      </c>
    </row>
    <row r="88" spans="12:12" x14ac:dyDescent="0.25">
      <c r="L88" s="4">
        <f t="shared" si="1"/>
        <v>588</v>
      </c>
    </row>
    <row r="89" spans="12:12" x14ac:dyDescent="0.25">
      <c r="L89" s="4">
        <f t="shared" si="1"/>
        <v>595</v>
      </c>
    </row>
    <row r="90" spans="12:12" x14ac:dyDescent="0.25">
      <c r="L90" s="4">
        <f t="shared" si="1"/>
        <v>602</v>
      </c>
    </row>
    <row r="91" spans="12:12" x14ac:dyDescent="0.25">
      <c r="L91" s="4">
        <f t="shared" si="1"/>
        <v>609</v>
      </c>
    </row>
    <row r="92" spans="12:12" x14ac:dyDescent="0.25">
      <c r="L92" s="4">
        <f t="shared" si="1"/>
        <v>616</v>
      </c>
    </row>
    <row r="93" spans="12:12" x14ac:dyDescent="0.25">
      <c r="L93" s="4">
        <f t="shared" si="1"/>
        <v>623</v>
      </c>
    </row>
    <row r="94" spans="12:12" x14ac:dyDescent="0.25">
      <c r="L94" s="4">
        <f t="shared" si="1"/>
        <v>630</v>
      </c>
    </row>
    <row r="95" spans="12:12" x14ac:dyDescent="0.25">
      <c r="L95" s="4">
        <f t="shared" si="1"/>
        <v>637</v>
      </c>
    </row>
    <row r="96" spans="12:12" x14ac:dyDescent="0.25">
      <c r="L96" s="4">
        <f t="shared" si="1"/>
        <v>644</v>
      </c>
    </row>
    <row r="97" spans="12:12" x14ac:dyDescent="0.25">
      <c r="L97" s="4">
        <f t="shared" si="1"/>
        <v>651</v>
      </c>
    </row>
    <row r="98" spans="12:12" x14ac:dyDescent="0.25">
      <c r="L98" s="4">
        <f t="shared" si="1"/>
        <v>658</v>
      </c>
    </row>
    <row r="99" spans="12:12" x14ac:dyDescent="0.25">
      <c r="L99" s="4">
        <f t="shared" si="1"/>
        <v>665</v>
      </c>
    </row>
    <row r="100" spans="12:12" x14ac:dyDescent="0.25">
      <c r="L100" s="4">
        <f t="shared" si="1"/>
        <v>672</v>
      </c>
    </row>
    <row r="101" spans="12:12" x14ac:dyDescent="0.25">
      <c r="L101" s="4">
        <f t="shared" si="1"/>
        <v>679</v>
      </c>
    </row>
    <row r="102" spans="12:12" x14ac:dyDescent="0.25">
      <c r="L102" s="4">
        <f t="shared" si="1"/>
        <v>686</v>
      </c>
    </row>
    <row r="103" spans="12:12" x14ac:dyDescent="0.25">
      <c r="L103" s="4">
        <f t="shared" si="1"/>
        <v>693</v>
      </c>
    </row>
    <row r="104" spans="12:12" x14ac:dyDescent="0.25">
      <c r="L104" s="4">
        <f t="shared" si="1"/>
        <v>700</v>
      </c>
    </row>
    <row r="105" spans="12:12" x14ac:dyDescent="0.25">
      <c r="L105" s="4">
        <f t="shared" si="1"/>
        <v>707</v>
      </c>
    </row>
    <row r="106" spans="12:12" x14ac:dyDescent="0.25">
      <c r="L106" s="4">
        <f t="shared" si="1"/>
        <v>714</v>
      </c>
    </row>
    <row r="107" spans="12:12" x14ac:dyDescent="0.25">
      <c r="L107" s="4">
        <f t="shared" si="1"/>
        <v>721</v>
      </c>
    </row>
    <row r="108" spans="12:12" x14ac:dyDescent="0.25">
      <c r="L108" s="4">
        <f t="shared" si="1"/>
        <v>728</v>
      </c>
    </row>
    <row r="109" spans="12:12" x14ac:dyDescent="0.25">
      <c r="L109" s="4">
        <f t="shared" si="1"/>
        <v>735</v>
      </c>
    </row>
    <row r="110" spans="12:12" x14ac:dyDescent="0.25">
      <c r="L110" s="4">
        <f t="shared" si="1"/>
        <v>742</v>
      </c>
    </row>
    <row r="111" spans="12:12" x14ac:dyDescent="0.25">
      <c r="L111" s="4">
        <f t="shared" si="1"/>
        <v>749</v>
      </c>
    </row>
    <row r="112" spans="12:12" x14ac:dyDescent="0.25">
      <c r="L112" s="4">
        <f t="shared" si="1"/>
        <v>756</v>
      </c>
    </row>
    <row r="113" spans="12:12" x14ac:dyDescent="0.25">
      <c r="L113" s="4">
        <f t="shared" si="1"/>
        <v>763</v>
      </c>
    </row>
    <row r="114" spans="12:12" x14ac:dyDescent="0.25">
      <c r="L114" s="4">
        <f t="shared" si="1"/>
        <v>770</v>
      </c>
    </row>
    <row r="115" spans="12:12" x14ac:dyDescent="0.25">
      <c r="L115" s="4">
        <f t="shared" si="1"/>
        <v>777</v>
      </c>
    </row>
    <row r="116" spans="12:12" x14ac:dyDescent="0.25">
      <c r="L116" s="4">
        <f t="shared" si="1"/>
        <v>784</v>
      </c>
    </row>
    <row r="117" spans="12:12" x14ac:dyDescent="0.25">
      <c r="L117" s="4">
        <f t="shared" si="1"/>
        <v>791</v>
      </c>
    </row>
    <row r="118" spans="12:12" x14ac:dyDescent="0.25">
      <c r="L118" s="4">
        <f t="shared" si="1"/>
        <v>798</v>
      </c>
    </row>
    <row r="119" spans="12:12" x14ac:dyDescent="0.25">
      <c r="L119" s="4">
        <f t="shared" si="1"/>
        <v>805</v>
      </c>
    </row>
    <row r="120" spans="12:12" x14ac:dyDescent="0.25">
      <c r="L120" s="4">
        <f t="shared" si="1"/>
        <v>812</v>
      </c>
    </row>
    <row r="121" spans="12:12" x14ac:dyDescent="0.25">
      <c r="L121" s="4">
        <f t="shared" si="1"/>
        <v>819</v>
      </c>
    </row>
    <row r="122" spans="12:12" x14ac:dyDescent="0.25">
      <c r="L122" s="4">
        <f t="shared" si="1"/>
        <v>826</v>
      </c>
    </row>
    <row r="123" spans="12:12" x14ac:dyDescent="0.25">
      <c r="L123" s="4">
        <f t="shared" si="1"/>
        <v>833</v>
      </c>
    </row>
    <row r="124" spans="12:12" x14ac:dyDescent="0.25">
      <c r="L124" s="4">
        <f t="shared" si="1"/>
        <v>840</v>
      </c>
    </row>
    <row r="125" spans="12:12" x14ac:dyDescent="0.25">
      <c r="L125" s="4">
        <f t="shared" si="1"/>
        <v>847</v>
      </c>
    </row>
    <row r="126" spans="12:12" x14ac:dyDescent="0.25">
      <c r="L126" s="4">
        <f t="shared" si="1"/>
        <v>854</v>
      </c>
    </row>
    <row r="127" spans="12:12" x14ac:dyDescent="0.25">
      <c r="L127" s="4">
        <f t="shared" si="1"/>
        <v>861</v>
      </c>
    </row>
    <row r="128" spans="12:12" x14ac:dyDescent="0.25">
      <c r="L128" s="4">
        <f t="shared" si="1"/>
        <v>868</v>
      </c>
    </row>
    <row r="129" spans="12:12" x14ac:dyDescent="0.25">
      <c r="L129" s="4">
        <f t="shared" si="1"/>
        <v>875</v>
      </c>
    </row>
    <row r="130" spans="12:12" x14ac:dyDescent="0.25">
      <c r="L130" s="4">
        <f t="shared" si="1"/>
        <v>882</v>
      </c>
    </row>
    <row r="131" spans="12:12" x14ac:dyDescent="0.25">
      <c r="L131" s="4">
        <f t="shared" si="1"/>
        <v>889</v>
      </c>
    </row>
    <row r="132" spans="12:12" x14ac:dyDescent="0.25">
      <c r="L132" s="4">
        <f t="shared" si="1"/>
        <v>896</v>
      </c>
    </row>
    <row r="133" spans="12:12" x14ac:dyDescent="0.25">
      <c r="L133" s="4">
        <f t="shared" si="1"/>
        <v>903</v>
      </c>
    </row>
    <row r="134" spans="12:12" x14ac:dyDescent="0.25">
      <c r="L134" s="4">
        <f t="shared" ref="L134:L197" si="2">L133+$C$10</f>
        <v>910</v>
      </c>
    </row>
    <row r="135" spans="12:12" x14ac:dyDescent="0.25">
      <c r="L135" s="4">
        <f t="shared" si="2"/>
        <v>917</v>
      </c>
    </row>
    <row r="136" spans="12:12" x14ac:dyDescent="0.25">
      <c r="L136" s="4">
        <f t="shared" si="2"/>
        <v>924</v>
      </c>
    </row>
    <row r="137" spans="12:12" x14ac:dyDescent="0.25">
      <c r="L137" s="4">
        <f t="shared" si="2"/>
        <v>931</v>
      </c>
    </row>
    <row r="138" spans="12:12" x14ac:dyDescent="0.25">
      <c r="L138" s="4">
        <f t="shared" si="2"/>
        <v>938</v>
      </c>
    </row>
    <row r="139" spans="12:12" x14ac:dyDescent="0.25">
      <c r="L139" s="4">
        <f t="shared" si="2"/>
        <v>945</v>
      </c>
    </row>
    <row r="140" spans="12:12" x14ac:dyDescent="0.25">
      <c r="L140" s="4">
        <f t="shared" si="2"/>
        <v>952</v>
      </c>
    </row>
    <row r="141" spans="12:12" x14ac:dyDescent="0.25">
      <c r="L141" s="4">
        <f t="shared" si="2"/>
        <v>959</v>
      </c>
    </row>
    <row r="142" spans="12:12" x14ac:dyDescent="0.25">
      <c r="L142" s="4">
        <f t="shared" si="2"/>
        <v>966</v>
      </c>
    </row>
    <row r="143" spans="12:12" x14ac:dyDescent="0.25">
      <c r="L143" s="4">
        <f t="shared" si="2"/>
        <v>973</v>
      </c>
    </row>
    <row r="144" spans="12:12" x14ac:dyDescent="0.25">
      <c r="L144" s="4">
        <f t="shared" si="2"/>
        <v>980</v>
      </c>
    </row>
    <row r="145" spans="12:12" x14ac:dyDescent="0.25">
      <c r="L145" s="4">
        <f t="shared" si="2"/>
        <v>987</v>
      </c>
    </row>
    <row r="146" spans="12:12" x14ac:dyDescent="0.25">
      <c r="L146" s="4">
        <f t="shared" si="2"/>
        <v>994</v>
      </c>
    </row>
    <row r="147" spans="12:12" x14ac:dyDescent="0.25">
      <c r="L147" s="4">
        <f t="shared" si="2"/>
        <v>1001</v>
      </c>
    </row>
    <row r="148" spans="12:12" x14ac:dyDescent="0.25">
      <c r="L148" s="4">
        <f t="shared" si="2"/>
        <v>1008</v>
      </c>
    </row>
    <row r="149" spans="12:12" x14ac:dyDescent="0.25">
      <c r="L149" s="4">
        <f t="shared" si="2"/>
        <v>1015</v>
      </c>
    </row>
    <row r="150" spans="12:12" x14ac:dyDescent="0.25">
      <c r="L150" s="4">
        <f t="shared" si="2"/>
        <v>1022</v>
      </c>
    </row>
    <row r="151" spans="12:12" x14ac:dyDescent="0.25">
      <c r="L151" s="4">
        <f t="shared" si="2"/>
        <v>1029</v>
      </c>
    </row>
    <row r="152" spans="12:12" x14ac:dyDescent="0.25">
      <c r="L152" s="4">
        <f t="shared" si="2"/>
        <v>1036</v>
      </c>
    </row>
    <row r="153" spans="12:12" x14ac:dyDescent="0.25">
      <c r="L153" s="4">
        <f t="shared" si="2"/>
        <v>1043</v>
      </c>
    </row>
    <row r="154" spans="12:12" x14ac:dyDescent="0.25">
      <c r="L154" s="4">
        <f t="shared" si="2"/>
        <v>1050</v>
      </c>
    </row>
    <row r="155" spans="12:12" x14ac:dyDescent="0.25">
      <c r="L155" s="4">
        <f t="shared" si="2"/>
        <v>1057</v>
      </c>
    </row>
    <row r="156" spans="12:12" x14ac:dyDescent="0.25">
      <c r="L156" s="4">
        <f t="shared" si="2"/>
        <v>1064</v>
      </c>
    </row>
    <row r="157" spans="12:12" x14ac:dyDescent="0.25">
      <c r="L157" s="4">
        <f t="shared" si="2"/>
        <v>1071</v>
      </c>
    </row>
    <row r="158" spans="12:12" x14ac:dyDescent="0.25">
      <c r="L158" s="4">
        <f t="shared" si="2"/>
        <v>1078</v>
      </c>
    </row>
    <row r="159" spans="12:12" x14ac:dyDescent="0.25">
      <c r="L159" s="4">
        <f t="shared" si="2"/>
        <v>1085</v>
      </c>
    </row>
    <row r="160" spans="12:12" x14ac:dyDescent="0.25">
      <c r="L160" s="4">
        <f t="shared" si="2"/>
        <v>1092</v>
      </c>
    </row>
    <row r="161" spans="12:12" x14ac:dyDescent="0.25">
      <c r="L161" s="4">
        <f t="shared" si="2"/>
        <v>1099</v>
      </c>
    </row>
    <row r="162" spans="12:12" x14ac:dyDescent="0.25">
      <c r="L162" s="4">
        <f t="shared" si="2"/>
        <v>1106</v>
      </c>
    </row>
    <row r="163" spans="12:12" x14ac:dyDescent="0.25">
      <c r="L163" s="4">
        <f t="shared" si="2"/>
        <v>1113</v>
      </c>
    </row>
    <row r="164" spans="12:12" x14ac:dyDescent="0.25">
      <c r="L164" s="4">
        <f t="shared" si="2"/>
        <v>1120</v>
      </c>
    </row>
    <row r="165" spans="12:12" x14ac:dyDescent="0.25">
      <c r="L165" s="4">
        <f t="shared" si="2"/>
        <v>1127</v>
      </c>
    </row>
    <row r="166" spans="12:12" x14ac:dyDescent="0.25">
      <c r="L166" s="4">
        <f t="shared" si="2"/>
        <v>1134</v>
      </c>
    </row>
    <row r="167" spans="12:12" x14ac:dyDescent="0.25">
      <c r="L167" s="4">
        <f t="shared" si="2"/>
        <v>1141</v>
      </c>
    </row>
    <row r="168" spans="12:12" x14ac:dyDescent="0.25">
      <c r="L168" s="4">
        <f t="shared" si="2"/>
        <v>1148</v>
      </c>
    </row>
    <row r="169" spans="12:12" x14ac:dyDescent="0.25">
      <c r="L169" s="4">
        <f t="shared" si="2"/>
        <v>1155</v>
      </c>
    </row>
    <row r="170" spans="12:12" x14ac:dyDescent="0.25">
      <c r="L170" s="4">
        <f t="shared" si="2"/>
        <v>1162</v>
      </c>
    </row>
    <row r="171" spans="12:12" x14ac:dyDescent="0.25">
      <c r="L171" s="4">
        <f t="shared" si="2"/>
        <v>1169</v>
      </c>
    </row>
    <row r="172" spans="12:12" x14ac:dyDescent="0.25">
      <c r="L172" s="4">
        <f t="shared" si="2"/>
        <v>1176</v>
      </c>
    </row>
    <row r="173" spans="12:12" x14ac:dyDescent="0.25">
      <c r="L173" s="4">
        <f t="shared" si="2"/>
        <v>1183</v>
      </c>
    </row>
    <row r="174" spans="12:12" x14ac:dyDescent="0.25">
      <c r="L174" s="4">
        <f t="shared" si="2"/>
        <v>1190</v>
      </c>
    </row>
    <row r="175" spans="12:12" x14ac:dyDescent="0.25">
      <c r="L175" s="4">
        <f t="shared" si="2"/>
        <v>1197</v>
      </c>
    </row>
    <row r="176" spans="12:12" x14ac:dyDescent="0.25">
      <c r="L176" s="4">
        <f t="shared" si="2"/>
        <v>1204</v>
      </c>
    </row>
    <row r="177" spans="12:12" x14ac:dyDescent="0.25">
      <c r="L177" s="4">
        <f t="shared" si="2"/>
        <v>1211</v>
      </c>
    </row>
    <row r="178" spans="12:12" x14ac:dyDescent="0.25">
      <c r="L178" s="4">
        <f t="shared" si="2"/>
        <v>1218</v>
      </c>
    </row>
    <row r="179" spans="12:12" x14ac:dyDescent="0.25">
      <c r="L179" s="4">
        <f t="shared" si="2"/>
        <v>1225</v>
      </c>
    </row>
    <row r="180" spans="12:12" x14ac:dyDescent="0.25">
      <c r="L180" s="4">
        <f t="shared" si="2"/>
        <v>1232</v>
      </c>
    </row>
    <row r="181" spans="12:12" x14ac:dyDescent="0.25">
      <c r="L181" s="4">
        <f t="shared" si="2"/>
        <v>1239</v>
      </c>
    </row>
    <row r="182" spans="12:12" x14ac:dyDescent="0.25">
      <c r="L182" s="4">
        <f t="shared" si="2"/>
        <v>1246</v>
      </c>
    </row>
    <row r="183" spans="12:12" x14ac:dyDescent="0.25">
      <c r="L183" s="4">
        <f t="shared" si="2"/>
        <v>1253</v>
      </c>
    </row>
    <row r="184" spans="12:12" x14ac:dyDescent="0.25">
      <c r="L184" s="4">
        <f t="shared" si="2"/>
        <v>1260</v>
      </c>
    </row>
    <row r="185" spans="12:12" x14ac:dyDescent="0.25">
      <c r="L185" s="4">
        <f t="shared" si="2"/>
        <v>1267</v>
      </c>
    </row>
    <row r="186" spans="12:12" x14ac:dyDescent="0.25">
      <c r="L186" s="4">
        <f t="shared" si="2"/>
        <v>1274</v>
      </c>
    </row>
    <row r="187" spans="12:12" x14ac:dyDescent="0.25">
      <c r="L187" s="4">
        <f t="shared" si="2"/>
        <v>1281</v>
      </c>
    </row>
    <row r="188" spans="12:12" x14ac:dyDescent="0.25">
      <c r="L188" s="4">
        <f t="shared" si="2"/>
        <v>1288</v>
      </c>
    </row>
    <row r="189" spans="12:12" x14ac:dyDescent="0.25">
      <c r="L189" s="4">
        <f t="shared" si="2"/>
        <v>1295</v>
      </c>
    </row>
    <row r="190" spans="12:12" x14ac:dyDescent="0.25">
      <c r="L190" s="4">
        <f t="shared" si="2"/>
        <v>1302</v>
      </c>
    </row>
    <row r="191" spans="12:12" x14ac:dyDescent="0.25">
      <c r="L191" s="4">
        <f t="shared" si="2"/>
        <v>1309</v>
      </c>
    </row>
    <row r="192" spans="12:12" x14ac:dyDescent="0.25">
      <c r="L192" s="4">
        <f t="shared" si="2"/>
        <v>1316</v>
      </c>
    </row>
    <row r="193" spans="12:12" x14ac:dyDescent="0.25">
      <c r="L193" s="4">
        <f t="shared" si="2"/>
        <v>1323</v>
      </c>
    </row>
    <row r="194" spans="12:12" x14ac:dyDescent="0.25">
      <c r="L194" s="4">
        <f t="shared" si="2"/>
        <v>1330</v>
      </c>
    </row>
    <row r="195" spans="12:12" x14ac:dyDescent="0.25">
      <c r="L195" s="4">
        <f t="shared" si="2"/>
        <v>1337</v>
      </c>
    </row>
    <row r="196" spans="12:12" x14ac:dyDescent="0.25">
      <c r="L196" s="4">
        <f t="shared" si="2"/>
        <v>1344</v>
      </c>
    </row>
    <row r="197" spans="12:12" x14ac:dyDescent="0.25">
      <c r="L197" s="4">
        <f t="shared" si="2"/>
        <v>1351</v>
      </c>
    </row>
    <row r="198" spans="12:12" x14ac:dyDescent="0.25">
      <c r="L198" s="4">
        <f t="shared" ref="L198:L261" si="3">L197+$C$10</f>
        <v>1358</v>
      </c>
    </row>
    <row r="199" spans="12:12" x14ac:dyDescent="0.25">
      <c r="L199" s="4">
        <f t="shared" si="3"/>
        <v>1365</v>
      </c>
    </row>
    <row r="200" spans="12:12" x14ac:dyDescent="0.25">
      <c r="L200" s="4">
        <f t="shared" si="3"/>
        <v>1372</v>
      </c>
    </row>
    <row r="201" spans="12:12" x14ac:dyDescent="0.25">
      <c r="L201" s="4">
        <f t="shared" si="3"/>
        <v>1379</v>
      </c>
    </row>
    <row r="202" spans="12:12" x14ac:dyDescent="0.25">
      <c r="L202" s="4">
        <f t="shared" si="3"/>
        <v>1386</v>
      </c>
    </row>
    <row r="203" spans="12:12" x14ac:dyDescent="0.25">
      <c r="L203" s="4">
        <f t="shared" si="3"/>
        <v>1393</v>
      </c>
    </row>
    <row r="204" spans="12:12" x14ac:dyDescent="0.25">
      <c r="L204" s="4">
        <f t="shared" si="3"/>
        <v>1400</v>
      </c>
    </row>
    <row r="205" spans="12:12" x14ac:dyDescent="0.25">
      <c r="L205" s="4">
        <f t="shared" si="3"/>
        <v>1407</v>
      </c>
    </row>
    <row r="206" spans="12:12" x14ac:dyDescent="0.25">
      <c r="L206" s="4">
        <f t="shared" si="3"/>
        <v>1414</v>
      </c>
    </row>
    <row r="207" spans="12:12" x14ac:dyDescent="0.25">
      <c r="L207" s="4">
        <f t="shared" si="3"/>
        <v>1421</v>
      </c>
    </row>
    <row r="208" spans="12:12" x14ac:dyDescent="0.25">
      <c r="L208" s="4">
        <f t="shared" si="3"/>
        <v>1428</v>
      </c>
    </row>
    <row r="209" spans="12:12" x14ac:dyDescent="0.25">
      <c r="L209" s="4">
        <f t="shared" si="3"/>
        <v>1435</v>
      </c>
    </row>
    <row r="210" spans="12:12" x14ac:dyDescent="0.25">
      <c r="L210" s="4">
        <f t="shared" si="3"/>
        <v>1442</v>
      </c>
    </row>
    <row r="211" spans="12:12" x14ac:dyDescent="0.25">
      <c r="L211" s="4">
        <f t="shared" si="3"/>
        <v>1449</v>
      </c>
    </row>
    <row r="212" spans="12:12" x14ac:dyDescent="0.25">
      <c r="L212" s="4">
        <f t="shared" si="3"/>
        <v>1456</v>
      </c>
    </row>
    <row r="213" spans="12:12" x14ac:dyDescent="0.25">
      <c r="L213" s="4">
        <f t="shared" si="3"/>
        <v>1463</v>
      </c>
    </row>
    <row r="214" spans="12:12" x14ac:dyDescent="0.25">
      <c r="L214" s="4">
        <f t="shared" si="3"/>
        <v>1470</v>
      </c>
    </row>
    <row r="215" spans="12:12" x14ac:dyDescent="0.25">
      <c r="L215" s="4">
        <f t="shared" si="3"/>
        <v>1477</v>
      </c>
    </row>
    <row r="216" spans="12:12" x14ac:dyDescent="0.25">
      <c r="L216" s="4">
        <f t="shared" si="3"/>
        <v>1484</v>
      </c>
    </row>
    <row r="217" spans="12:12" x14ac:dyDescent="0.25">
      <c r="L217" s="4">
        <f t="shared" si="3"/>
        <v>1491</v>
      </c>
    </row>
    <row r="218" spans="12:12" x14ac:dyDescent="0.25">
      <c r="L218" s="4">
        <f t="shared" si="3"/>
        <v>1498</v>
      </c>
    </row>
    <row r="219" spans="12:12" x14ac:dyDescent="0.25">
      <c r="L219" s="4">
        <f t="shared" si="3"/>
        <v>1505</v>
      </c>
    </row>
    <row r="220" spans="12:12" x14ac:dyDescent="0.25">
      <c r="L220" s="4">
        <f t="shared" si="3"/>
        <v>1512</v>
      </c>
    </row>
    <row r="221" spans="12:12" x14ac:dyDescent="0.25">
      <c r="L221" s="4">
        <f t="shared" si="3"/>
        <v>1519</v>
      </c>
    </row>
    <row r="222" spans="12:12" x14ac:dyDescent="0.25">
      <c r="L222" s="4">
        <f t="shared" si="3"/>
        <v>1526</v>
      </c>
    </row>
    <row r="223" spans="12:12" x14ac:dyDescent="0.25">
      <c r="L223" s="4">
        <f t="shared" si="3"/>
        <v>1533</v>
      </c>
    </row>
    <row r="224" spans="12:12" x14ac:dyDescent="0.25">
      <c r="L224" s="4">
        <f t="shared" si="3"/>
        <v>1540</v>
      </c>
    </row>
    <row r="225" spans="12:12" x14ac:dyDescent="0.25">
      <c r="L225" s="4">
        <f t="shared" si="3"/>
        <v>1547</v>
      </c>
    </row>
    <row r="226" spans="12:12" x14ac:dyDescent="0.25">
      <c r="L226" s="4">
        <f t="shared" si="3"/>
        <v>1554</v>
      </c>
    </row>
    <row r="227" spans="12:12" x14ac:dyDescent="0.25">
      <c r="L227" s="4">
        <f t="shared" si="3"/>
        <v>1561</v>
      </c>
    </row>
    <row r="228" spans="12:12" x14ac:dyDescent="0.25">
      <c r="L228" s="4">
        <f t="shared" si="3"/>
        <v>1568</v>
      </c>
    </row>
    <row r="229" spans="12:12" x14ac:dyDescent="0.25">
      <c r="L229" s="4">
        <f t="shared" si="3"/>
        <v>1575</v>
      </c>
    </row>
    <row r="230" spans="12:12" x14ac:dyDescent="0.25">
      <c r="L230" s="4">
        <f t="shared" si="3"/>
        <v>1582</v>
      </c>
    </row>
    <row r="231" spans="12:12" x14ac:dyDescent="0.25">
      <c r="L231" s="4">
        <f t="shared" si="3"/>
        <v>1589</v>
      </c>
    </row>
    <row r="232" spans="12:12" x14ac:dyDescent="0.25">
      <c r="L232" s="4">
        <f t="shared" si="3"/>
        <v>1596</v>
      </c>
    </row>
    <row r="233" spans="12:12" x14ac:dyDescent="0.25">
      <c r="L233" s="4">
        <f t="shared" si="3"/>
        <v>1603</v>
      </c>
    </row>
    <row r="234" spans="12:12" x14ac:dyDescent="0.25">
      <c r="L234" s="4">
        <f t="shared" si="3"/>
        <v>1610</v>
      </c>
    </row>
    <row r="235" spans="12:12" x14ac:dyDescent="0.25">
      <c r="L235" s="4">
        <f t="shared" si="3"/>
        <v>1617</v>
      </c>
    </row>
    <row r="236" spans="12:12" x14ac:dyDescent="0.25">
      <c r="L236" s="4">
        <f t="shared" si="3"/>
        <v>1624</v>
      </c>
    </row>
    <row r="237" spans="12:12" x14ac:dyDescent="0.25">
      <c r="L237" s="4">
        <f t="shared" si="3"/>
        <v>1631</v>
      </c>
    </row>
    <row r="238" spans="12:12" x14ac:dyDescent="0.25">
      <c r="L238" s="4">
        <f t="shared" si="3"/>
        <v>1638</v>
      </c>
    </row>
    <row r="239" spans="12:12" x14ac:dyDescent="0.25">
      <c r="L239" s="4">
        <f t="shared" si="3"/>
        <v>1645</v>
      </c>
    </row>
    <row r="240" spans="12:12" x14ac:dyDescent="0.25">
      <c r="L240" s="4">
        <f t="shared" si="3"/>
        <v>1652</v>
      </c>
    </row>
    <row r="241" spans="12:12" x14ac:dyDescent="0.25">
      <c r="L241" s="4">
        <f t="shared" si="3"/>
        <v>1659</v>
      </c>
    </row>
    <row r="242" spans="12:12" x14ac:dyDescent="0.25">
      <c r="L242" s="4">
        <f t="shared" si="3"/>
        <v>1666</v>
      </c>
    </row>
    <row r="243" spans="12:12" x14ac:dyDescent="0.25">
      <c r="L243" s="4">
        <f t="shared" si="3"/>
        <v>1673</v>
      </c>
    </row>
    <row r="244" spans="12:12" x14ac:dyDescent="0.25">
      <c r="L244" s="4">
        <f t="shared" si="3"/>
        <v>1680</v>
      </c>
    </row>
    <row r="245" spans="12:12" x14ac:dyDescent="0.25">
      <c r="L245" s="4">
        <f t="shared" si="3"/>
        <v>1687</v>
      </c>
    </row>
    <row r="246" spans="12:12" x14ac:dyDescent="0.25">
      <c r="L246" s="4">
        <f t="shared" si="3"/>
        <v>1694</v>
      </c>
    </row>
    <row r="247" spans="12:12" x14ac:dyDescent="0.25">
      <c r="L247" s="4">
        <f t="shared" si="3"/>
        <v>1701</v>
      </c>
    </row>
    <row r="248" spans="12:12" x14ac:dyDescent="0.25">
      <c r="L248" s="4">
        <f t="shared" si="3"/>
        <v>1708</v>
      </c>
    </row>
    <row r="249" spans="12:12" x14ac:dyDescent="0.25">
      <c r="L249" s="4">
        <f t="shared" si="3"/>
        <v>1715</v>
      </c>
    </row>
    <row r="250" spans="12:12" x14ac:dyDescent="0.25">
      <c r="L250" s="4">
        <f t="shared" si="3"/>
        <v>1722</v>
      </c>
    </row>
    <row r="251" spans="12:12" x14ac:dyDescent="0.25">
      <c r="L251" s="4">
        <f t="shared" si="3"/>
        <v>1729</v>
      </c>
    </row>
    <row r="252" spans="12:12" x14ac:dyDescent="0.25">
      <c r="L252" s="4">
        <f t="shared" si="3"/>
        <v>1736</v>
      </c>
    </row>
    <row r="253" spans="12:12" x14ac:dyDescent="0.25">
      <c r="L253" s="4">
        <f t="shared" si="3"/>
        <v>1743</v>
      </c>
    </row>
    <row r="254" spans="12:12" x14ac:dyDescent="0.25">
      <c r="L254" s="4">
        <f t="shared" si="3"/>
        <v>1750</v>
      </c>
    </row>
    <row r="255" spans="12:12" x14ac:dyDescent="0.25">
      <c r="L255" s="4">
        <f t="shared" si="3"/>
        <v>1757</v>
      </c>
    </row>
    <row r="256" spans="12:12" x14ac:dyDescent="0.25">
      <c r="L256" s="4">
        <f t="shared" si="3"/>
        <v>1764</v>
      </c>
    </row>
    <row r="257" spans="12:12" x14ac:dyDescent="0.25">
      <c r="L257" s="4">
        <f t="shared" si="3"/>
        <v>1771</v>
      </c>
    </row>
    <row r="258" spans="12:12" x14ac:dyDescent="0.25">
      <c r="L258" s="4">
        <f t="shared" si="3"/>
        <v>1778</v>
      </c>
    </row>
    <row r="259" spans="12:12" x14ac:dyDescent="0.25">
      <c r="L259" s="4">
        <f t="shared" si="3"/>
        <v>1785</v>
      </c>
    </row>
    <row r="260" spans="12:12" x14ac:dyDescent="0.25">
      <c r="L260" s="4">
        <f t="shared" si="3"/>
        <v>1792</v>
      </c>
    </row>
    <row r="261" spans="12:12" x14ac:dyDescent="0.25">
      <c r="L261" s="4">
        <f t="shared" si="3"/>
        <v>1799</v>
      </c>
    </row>
    <row r="262" spans="12:12" x14ac:dyDescent="0.25">
      <c r="L262" s="4">
        <f t="shared" ref="L262:L275" si="4">L261+$C$10</f>
        <v>1806</v>
      </c>
    </row>
    <row r="263" spans="12:12" x14ac:dyDescent="0.25">
      <c r="L263" s="4">
        <f t="shared" si="4"/>
        <v>1813</v>
      </c>
    </row>
    <row r="264" spans="12:12" x14ac:dyDescent="0.25">
      <c r="L264" s="4">
        <f t="shared" si="4"/>
        <v>1820</v>
      </c>
    </row>
    <row r="265" spans="12:12" x14ac:dyDescent="0.25">
      <c r="L265" s="4">
        <f t="shared" si="4"/>
        <v>1827</v>
      </c>
    </row>
    <row r="266" spans="12:12" x14ac:dyDescent="0.25">
      <c r="L266" s="4">
        <f t="shared" si="4"/>
        <v>1834</v>
      </c>
    </row>
    <row r="267" spans="12:12" x14ac:dyDescent="0.25">
      <c r="L267" s="4">
        <f t="shared" si="4"/>
        <v>1841</v>
      </c>
    </row>
    <row r="268" spans="12:12" x14ac:dyDescent="0.25">
      <c r="L268" s="4">
        <f t="shared" si="4"/>
        <v>1848</v>
      </c>
    </row>
    <row r="269" spans="12:12" x14ac:dyDescent="0.25">
      <c r="L269" s="4">
        <f t="shared" si="4"/>
        <v>1855</v>
      </c>
    </row>
    <row r="270" spans="12:12" x14ac:dyDescent="0.25">
      <c r="L270" s="4">
        <f t="shared" si="4"/>
        <v>1862</v>
      </c>
    </row>
    <row r="271" spans="12:12" x14ac:dyDescent="0.25">
      <c r="L271" s="4">
        <f t="shared" si="4"/>
        <v>1869</v>
      </c>
    </row>
    <row r="272" spans="12:12" x14ac:dyDescent="0.25">
      <c r="L272" s="4">
        <f t="shared" si="4"/>
        <v>1876</v>
      </c>
    </row>
    <row r="273" spans="12:12" x14ac:dyDescent="0.25">
      <c r="L273" s="4">
        <f t="shared" si="4"/>
        <v>1883</v>
      </c>
    </row>
    <row r="274" spans="12:12" x14ac:dyDescent="0.25">
      <c r="L274" s="4">
        <f t="shared" si="4"/>
        <v>1890</v>
      </c>
    </row>
    <row r="275" spans="12:12" x14ac:dyDescent="0.25">
      <c r="L275" s="4">
        <f t="shared" si="4"/>
        <v>1897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9"/>
  <sheetViews>
    <sheetView tabSelected="1" workbookViewId="0">
      <selection activeCell="I9" sqref="I9"/>
    </sheetView>
  </sheetViews>
  <sheetFormatPr defaultRowHeight="15" x14ac:dyDescent="0.25"/>
  <cols>
    <col min="1" max="1" width="10.7109375" customWidth="1"/>
    <col min="5" max="5" width="9.140625" style="9"/>
    <col min="6" max="6" width="15.42578125" style="9" bestFit="1" customWidth="1"/>
  </cols>
  <sheetData>
    <row r="3" spans="1:6" x14ac:dyDescent="0.25">
      <c r="A3" s="1" t="s">
        <v>19</v>
      </c>
      <c r="B3" s="10">
        <v>1.5</v>
      </c>
      <c r="E3" s="9" t="s">
        <v>21</v>
      </c>
      <c r="F3" s="9" t="s">
        <v>22</v>
      </c>
    </row>
    <row r="5" spans="1:6" x14ac:dyDescent="0.25">
      <c r="A5" t="s">
        <v>20</v>
      </c>
      <c r="B5" s="2">
        <f>180/$B$3</f>
        <v>120</v>
      </c>
      <c r="E5" s="9">
        <v>1</v>
      </c>
      <c r="F5" s="9">
        <f>110/3.14159*15/E5</f>
        <v>525.21175583064621</v>
      </c>
    </row>
    <row r="6" spans="1:6" x14ac:dyDescent="0.25">
      <c r="E6" s="9">
        <v>1.5</v>
      </c>
      <c r="F6" s="9">
        <f t="shared" ref="F6:F39" si="0">110/3.14159*15/E6</f>
        <v>350.14117055376414</v>
      </c>
    </row>
    <row r="7" spans="1:6" x14ac:dyDescent="0.25">
      <c r="B7" s="8"/>
      <c r="E7" s="9">
        <v>2</v>
      </c>
      <c r="F7" s="9">
        <f t="shared" si="0"/>
        <v>262.60587791532311</v>
      </c>
    </row>
    <row r="8" spans="1:6" x14ac:dyDescent="0.25">
      <c r="E8" s="9">
        <v>2.5</v>
      </c>
      <c r="F8" s="9">
        <f t="shared" si="0"/>
        <v>210.08470233225847</v>
      </c>
    </row>
    <row r="9" spans="1:6" x14ac:dyDescent="0.25">
      <c r="E9" s="9">
        <v>3</v>
      </c>
      <c r="F9" s="9">
        <f t="shared" si="0"/>
        <v>175.07058527688207</v>
      </c>
    </row>
    <row r="10" spans="1:6" x14ac:dyDescent="0.25">
      <c r="E10" s="9">
        <v>3.5</v>
      </c>
      <c r="F10" s="9">
        <f t="shared" si="0"/>
        <v>150.06050166589893</v>
      </c>
    </row>
    <row r="11" spans="1:6" x14ac:dyDescent="0.25">
      <c r="E11" s="9">
        <v>4</v>
      </c>
      <c r="F11" s="9">
        <f t="shared" si="0"/>
        <v>131.30293895766155</v>
      </c>
    </row>
    <row r="12" spans="1:6" x14ac:dyDescent="0.25">
      <c r="E12" s="9">
        <v>4.5</v>
      </c>
      <c r="F12" s="9">
        <f t="shared" si="0"/>
        <v>116.71372351792138</v>
      </c>
    </row>
    <row r="13" spans="1:6" x14ac:dyDescent="0.25">
      <c r="E13" s="9">
        <v>5</v>
      </c>
      <c r="F13" s="9">
        <f t="shared" si="0"/>
        <v>105.04235116612924</v>
      </c>
    </row>
    <row r="14" spans="1:6" x14ac:dyDescent="0.25">
      <c r="E14" s="9">
        <v>5.5</v>
      </c>
      <c r="F14" s="9">
        <f t="shared" si="0"/>
        <v>95.49304651466295</v>
      </c>
    </row>
    <row r="15" spans="1:6" x14ac:dyDescent="0.25">
      <c r="E15" s="9">
        <v>6</v>
      </c>
      <c r="F15" s="9">
        <f t="shared" si="0"/>
        <v>87.535292638441035</v>
      </c>
    </row>
    <row r="16" spans="1:6" x14ac:dyDescent="0.25">
      <c r="E16" s="9">
        <v>6.5</v>
      </c>
      <c r="F16" s="9">
        <f t="shared" si="0"/>
        <v>80.801808589330193</v>
      </c>
    </row>
    <row r="17" spans="5:6" x14ac:dyDescent="0.25">
      <c r="E17" s="9">
        <v>7</v>
      </c>
      <c r="F17" s="9">
        <f t="shared" si="0"/>
        <v>75.030250832949463</v>
      </c>
    </row>
    <row r="18" spans="5:6" x14ac:dyDescent="0.25">
      <c r="E18" s="9">
        <v>7.5</v>
      </c>
      <c r="F18" s="9">
        <f t="shared" si="0"/>
        <v>70.028234110752834</v>
      </c>
    </row>
    <row r="19" spans="5:6" x14ac:dyDescent="0.25">
      <c r="E19" s="9">
        <v>8</v>
      </c>
      <c r="F19" s="9">
        <f t="shared" si="0"/>
        <v>65.651469478830776</v>
      </c>
    </row>
    <row r="20" spans="5:6" x14ac:dyDescent="0.25">
      <c r="E20" s="9">
        <v>8.5</v>
      </c>
      <c r="F20" s="9">
        <f t="shared" si="0"/>
        <v>61.789618333017202</v>
      </c>
    </row>
    <row r="21" spans="5:6" x14ac:dyDescent="0.25">
      <c r="E21" s="9">
        <v>9</v>
      </c>
      <c r="F21" s="9">
        <f t="shared" si="0"/>
        <v>58.35686175896069</v>
      </c>
    </row>
    <row r="22" spans="5:6" x14ac:dyDescent="0.25">
      <c r="E22" s="9">
        <v>9.5</v>
      </c>
      <c r="F22" s="9">
        <f t="shared" si="0"/>
        <v>55.285447982173288</v>
      </c>
    </row>
    <row r="23" spans="5:6" x14ac:dyDescent="0.25">
      <c r="E23" s="9">
        <v>10</v>
      </c>
      <c r="F23" s="9">
        <f t="shared" si="0"/>
        <v>52.521175583064618</v>
      </c>
    </row>
    <row r="24" spans="5:6" x14ac:dyDescent="0.25">
      <c r="E24" s="9">
        <v>10.5</v>
      </c>
      <c r="F24" s="9">
        <f t="shared" si="0"/>
        <v>50.020167221966304</v>
      </c>
    </row>
    <row r="25" spans="5:6" x14ac:dyDescent="0.25">
      <c r="E25" s="9">
        <v>11</v>
      </c>
      <c r="F25" s="9">
        <f t="shared" si="0"/>
        <v>47.746523257331475</v>
      </c>
    </row>
    <row r="26" spans="5:6" x14ac:dyDescent="0.25">
      <c r="E26" s="9">
        <v>11.5</v>
      </c>
      <c r="F26" s="9">
        <f t="shared" si="0"/>
        <v>45.670587463534453</v>
      </c>
    </row>
    <row r="27" spans="5:6" x14ac:dyDescent="0.25">
      <c r="E27" s="9">
        <v>12</v>
      </c>
      <c r="F27" s="9">
        <f t="shared" si="0"/>
        <v>43.767646319220518</v>
      </c>
    </row>
    <row r="28" spans="5:6" x14ac:dyDescent="0.25">
      <c r="E28" s="9">
        <v>12.5</v>
      </c>
      <c r="F28" s="9">
        <f t="shared" si="0"/>
        <v>42.0169404664517</v>
      </c>
    </row>
    <row r="29" spans="5:6" x14ac:dyDescent="0.25">
      <c r="E29" s="9">
        <v>13</v>
      </c>
      <c r="F29" s="9">
        <f t="shared" si="0"/>
        <v>40.400904294665096</v>
      </c>
    </row>
    <row r="30" spans="5:6" x14ac:dyDescent="0.25">
      <c r="E30" s="9">
        <v>13.5</v>
      </c>
      <c r="F30" s="9">
        <f t="shared" si="0"/>
        <v>38.904574505973791</v>
      </c>
    </row>
    <row r="31" spans="5:6" x14ac:dyDescent="0.25">
      <c r="E31" s="9">
        <v>14</v>
      </c>
      <c r="F31" s="9">
        <f t="shared" si="0"/>
        <v>37.515125416474731</v>
      </c>
    </row>
    <row r="32" spans="5:6" x14ac:dyDescent="0.25">
      <c r="E32" s="9">
        <v>14.5</v>
      </c>
      <c r="F32" s="9">
        <f t="shared" si="0"/>
        <v>36.221500402113534</v>
      </c>
    </row>
    <row r="33" spans="5:6" x14ac:dyDescent="0.25">
      <c r="E33" s="9">
        <v>15</v>
      </c>
      <c r="F33" s="9">
        <f t="shared" si="0"/>
        <v>35.014117055376417</v>
      </c>
    </row>
    <row r="34" spans="5:6" x14ac:dyDescent="0.25">
      <c r="E34" s="9">
        <v>15.5</v>
      </c>
      <c r="F34" s="9">
        <f t="shared" si="0"/>
        <v>33.884629408428786</v>
      </c>
    </row>
    <row r="35" spans="5:6" x14ac:dyDescent="0.25">
      <c r="E35" s="9">
        <v>16</v>
      </c>
      <c r="F35" s="9">
        <f t="shared" si="0"/>
        <v>32.825734739415388</v>
      </c>
    </row>
    <row r="36" spans="5:6" x14ac:dyDescent="0.25">
      <c r="E36" s="9">
        <v>16.5</v>
      </c>
      <c r="F36" s="9">
        <f t="shared" si="0"/>
        <v>31.831015504887649</v>
      </c>
    </row>
    <row r="37" spans="5:6" x14ac:dyDescent="0.25">
      <c r="E37" s="9">
        <v>17</v>
      </c>
      <c r="F37" s="9">
        <f t="shared" si="0"/>
        <v>30.894809166508601</v>
      </c>
    </row>
    <row r="38" spans="5:6" x14ac:dyDescent="0.25">
      <c r="E38" s="9">
        <v>17.5</v>
      </c>
      <c r="F38" s="9">
        <f t="shared" si="0"/>
        <v>30.012100333179784</v>
      </c>
    </row>
    <row r="39" spans="5:6" x14ac:dyDescent="0.25">
      <c r="E39" s="9">
        <v>18</v>
      </c>
      <c r="F39" s="9">
        <f t="shared" si="0"/>
        <v>29.178430879480345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 Campo Distante</vt:lpstr>
      <vt:lpstr>NumroModos</vt:lpstr>
      <vt:lpstr>DimensãoMaxima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Pereira</dc:creator>
  <cp:lastModifiedBy>Hugo Mostardinha</cp:lastModifiedBy>
  <dcterms:created xsi:type="dcterms:W3CDTF">2010-07-09T11:41:24Z</dcterms:created>
  <dcterms:modified xsi:type="dcterms:W3CDTF">2015-04-08T10:56:18Z</dcterms:modified>
</cp:coreProperties>
</file>